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Общая" sheetId="1" r:id="rId1"/>
  </sheets>
  <definedNames>
    <definedName name="_xlnm.Print_Titles" localSheetId="0">'Общая'!$7:$7</definedName>
    <definedName name="_xlnm.Print_Area" localSheetId="0">'Общая'!$A$1:$D$46</definedName>
  </definedNames>
  <calcPr fullCalcOnLoad="1"/>
</workbook>
</file>

<file path=xl/sharedStrings.xml><?xml version="1.0" encoding="utf-8"?>
<sst xmlns="http://schemas.openxmlformats.org/spreadsheetml/2006/main" count="86" uniqueCount="85">
  <si>
    <t>1 00 00000 00 0000 000</t>
  </si>
  <si>
    <t>1 01 00000 00 0000 000</t>
  </si>
  <si>
    <t>1 01 02000 01 0000 110</t>
  </si>
  <si>
    <t>1 06 00000 00 0000 000</t>
  </si>
  <si>
    <t>1 06 01000 00 0000 110</t>
  </si>
  <si>
    <t>1 06 06010 00 0000 110</t>
  </si>
  <si>
    <t>1 06 06013 10 0000 110</t>
  </si>
  <si>
    <t>1 06 06000 00 0000 110</t>
  </si>
  <si>
    <t>1 06 06020 00 0000 110</t>
  </si>
  <si>
    <t>1 06 06023 10 0000 110</t>
  </si>
  <si>
    <t>тыс.руб.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</si>
  <si>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</si>
  <si>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Доходы от продажи земельных участков, государственная собственность на которые не разграничена </t>
  </si>
  <si>
    <t>Государственная пошлина за совершение нотариальных действий должностными лицами органов местного сумоуправления,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</si>
  <si>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</si>
  <si>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</si>
  <si>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 Российской Федерации и муниципальных образований</t>
  </si>
  <si>
    <t>1 11 00000 00 0000 000</t>
  </si>
  <si>
    <t>1 11 05000 00 0000 120</t>
  </si>
  <si>
    <t>1 11 05010 00 0000 120</t>
  </si>
  <si>
    <t>1 11 05030 00 0000 120</t>
  </si>
  <si>
    <t>1 14 00000 00 0000 000</t>
  </si>
  <si>
    <t>НАЛОГИ НА ПРИБЫЛЬ, ДОХОДЫ</t>
  </si>
  <si>
    <t>НАЛОГИ НА ИМУЩЕСТВО</t>
  </si>
  <si>
    <t xml:space="preserve">БЕЗВОЗМЕЗДНЫЕ ПОСТУПЛЕНИЯ </t>
  </si>
  <si>
    <t>ВСЕГО ДОХОДОВ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</si>
  <si>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</si>
  <si>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</si>
  <si>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</si>
  <si>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</si>
  <si>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</si>
  <si>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</si>
  <si>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ДОХОДЫ ОТ ПРОДАЖИ МАТЕРИАЛЬНЫХ И НЕМАТЕРИАЛЬНЫХ АКТИВОВ</t>
  </si>
  <si>
    <t>Коды бюджетной классификации доходов</t>
  </si>
  <si>
    <t>Наименование дохода</t>
  </si>
  <si>
    <t>Налог на имущество физических лиц, взимаемый по ставкам, применяемым к обьектам налогообложения, расположенных в границах поселений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</si>
  <si>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</si>
  <si>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</si>
  <si>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</si>
  <si>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1 06 01030 10 0000 110</t>
  </si>
  <si>
    <t>1 08 00000 00 0000 000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</si>
  <si>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</si>
  <si>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Иные межбюджетные трансферты</t>
  </si>
  <si>
    <t>Субсидии бюджетам на предоставление мер социальной поддержки по оплате  жилья и коммунальных услуг отдельным категориям граждан в муниципальной сфере культуры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</si>
  <si>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</si>
  <si>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</si>
  <si>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Дотации бюджетам на выравнивание бюджетной обеспеченности поселений из районного фонда финансовой поддержки</t>
  </si>
  <si>
    <t>Дотации бюджетам на выравнивание бюджетной обеспеченности поселений из регионального фонда финансовой поддержки</t>
  </si>
  <si>
    <t>ГОСУДАРСТВЕННАЯ ПОШЛИНА</t>
  </si>
  <si>
    <t>Совета народных депутатов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</si>
  <si>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</si>
  <si>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</si>
  <si>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</si>
  <si>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БЕЗВОЗМЕЗДНЫЕ ПОСТУПЛЕНИЯ ОТ ДРУГИХ БЮДЖЕТОВ БЮДЖЕТНОЙ СИСТЕМЫ РОССИЙСКОЙ ФЕДЕРАЦИИ</t>
  </si>
  <si>
    <t>1 11 05013 10 0000 120</t>
  </si>
  <si>
    <t>1 08 04000 01 0000 110</t>
  </si>
  <si>
    <t>1 11 05035 10 0000 120</t>
  </si>
  <si>
    <t>1 14 06000 00 0000 430</t>
  </si>
  <si>
    <t>1 14 06010 00 0000 430</t>
  </si>
  <si>
    <t>1 14 06013 10 0000 430</t>
  </si>
  <si>
    <t>2 00 00000 00 0000 000</t>
  </si>
  <si>
    <t>2 02 00000 00 0000 000</t>
  </si>
  <si>
    <t>2 02 01000 00 0000 151</t>
  </si>
  <si>
    <t>2 02 01001 10 0000 151</t>
  </si>
  <si>
    <t>2 02 02000 00 0000 151</t>
  </si>
  <si>
    <t xml:space="preserve">2 02 02999 10 7005 151 </t>
  </si>
  <si>
    <t>2 02 03000 00 0000 151</t>
  </si>
  <si>
    <t>2 02 03015 10 0000 151</t>
  </si>
  <si>
    <t>2 02 04000 00 0000 151</t>
  </si>
  <si>
    <t>2 02 04999 10 0000 151</t>
  </si>
  <si>
    <t>Иные межбюджетные трансферты, предаваемые бюджетам на сбалансированность местных бюджетов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</si>
  <si>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</si>
  <si>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</si>
  <si>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Земельный налог, взимаемый по ставкам ,установленным в соответствии с подпунктом 2 пункта 1 статьи 394 Налогового кодекса Российской Федерации  </t>
  </si>
  <si>
    <t>1 08 04020 01 1000 110</t>
  </si>
  <si>
    <t>2 02 02999 10 7010 151</t>
  </si>
  <si>
    <t xml:space="preserve">Субсидии бюджетам поселений на капитальный ремонт и ремонт  автомобильных дорог общего пользования населенных пунктов по долгосрочной целевой программе "Дорожное хозяйство Владимирской области на 2009-2015 гг."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</si>
  <si>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</si>
  <si>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</si>
  <si>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предпринимателй, и других лиц, занимающихся частной практикой в соответствии со статьей 227 Налогового кодекса Российской Федерации</t>
  </si>
  <si>
    <t>2014 год</t>
  </si>
  <si>
    <t>2015 год</t>
  </si>
  <si>
    <t>Поступление доходов в бюджет муниципального образования поселок Иванищи (сельское поселение) в плановом периоде 2014 и 2015 годов</t>
  </si>
  <si>
    <t>Приложение 5 к решению</t>
  </si>
  <si>
    <r>
      <t xml:space="preserve">от 24.12.2012 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№ 72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</si>
</sst>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  <numFmt numFmtId="165" formatCode="#,##0;[Red]#,##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0.0"/>
  </numFmts>
  <fonts count="2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1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right" vertical="top" wrapText="1"/>
    </xf>
    <xf numFmtId="0" fontId="0" fillId="0" borderId="0" xfId="0" applyFill="1" applyAlignment="1">
      <alignment vertical="justify" wrapText="1"/>
    </xf>
    <xf numFmtId="0" fontId="1" fillId="0" borderId="0" xfId="0" applyFont="1" applyFill="1" applyAlignment="1">
      <alignment vertical="justify" wrapText="1"/>
    </xf>
    <xf numFmtId="49" fontId="2" fillId="0" borderId="0" xfId="0" applyNumberFormat="1" applyFont="1" applyFill="1" applyAlignment="1">
      <alignment horizontal="left" vertical="top" wrapText="1"/>
    </xf>
    <xf numFmtId="3" fontId="7" fillId="0" borderId="0" xfId="0" applyNumberFormat="1" applyFont="1" applyFill="1" applyAlignment="1">
      <alignment horizontal="right" vertical="top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shrinkToFit="1"/>
    </xf>
    <xf numFmtId="170" fontId="3" fillId="0" borderId="10" xfId="0" applyNumberFormat="1" applyFont="1" applyFill="1" applyBorder="1" applyAlignment="1">
      <alignment horizontal="right" vertical="top" wrapText="1"/>
    </xf>
    <xf numFmtId="170" fontId="2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top" shrinkToFit="1"/>
    </xf>
    <xf numFmtId="3" fontId="2" fillId="0" borderId="0" xfId="0" applyNumberFormat="1" applyFont="1" applyFill="1" applyAlignment="1">
      <alignment vertical="justify" wrapText="1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170" fontId="3" fillId="0" borderId="10" xfId="0" applyNumberFormat="1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left" vertical="top"/>
    </xf>
    <xf numFmtId="0" fontId="1" fillId="0" borderId="10" xfId="0" applyNumberFormat="1" applyFont="1" applyFill="1" applyBorder="1" applyAlignment="1">
      <alignment horizontal="left" vertical="top" wrapText="1"/>
    </xf>
    <xf numFmtId="170" fontId="2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170" fontId="2" fillId="0" borderId="1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center" vertical="top" wrapText="1"/>
    </xf>
    <xf numFmtId="49" fontId="8" fillId="0" borderId="0" xfId="0" applyNumberFormat="1" applyFont="1" applyFill="1" applyAlignment="1">
      <alignment horizont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70" fontId="3" fillId="0" borderId="0" xfId="0" applyNumberFormat="1" applyFont="1" applyFill="1" applyBorder="1" applyAlignment="1">
      <alignment horizontal="right" vertical="top"/>
    </xf>
    <xf numFmtId="170" fontId="2" fillId="0" borderId="0" xfId="0" applyNumberFormat="1" applyFont="1" applyFill="1" applyBorder="1" applyAlignment="1">
      <alignment horizontal="right" vertical="top"/>
    </xf>
    <xf numFmtId="170" fontId="3" fillId="0" borderId="0" xfId="0" applyNumberFormat="1" applyFont="1" applyFill="1" applyBorder="1" applyAlignment="1">
      <alignment horizontal="right" vertical="top" wrapText="1"/>
    </xf>
    <xf numFmtId="170" fontId="2" fillId="0" borderId="0" xfId="0" applyNumberFormat="1" applyFont="1" applyBorder="1" applyAlignment="1">
      <alignment horizontal="right" vertical="top" wrapText="1"/>
    </xf>
    <xf numFmtId="170" fontId="2" fillId="0" borderId="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right" vertical="top" wrapText="1"/>
    </xf>
    <xf numFmtId="171" fontId="2" fillId="0" borderId="10" xfId="0" applyNumberFormat="1" applyFont="1" applyFill="1" applyBorder="1" applyAlignment="1">
      <alignment horizontal="right" vertical="top" wrapText="1"/>
    </xf>
    <xf numFmtId="171" fontId="2" fillId="0" borderId="10" xfId="0" applyNumberFormat="1" applyFont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top" wrapText="1"/>
    </xf>
    <xf numFmtId="49" fontId="8" fillId="0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view="pageBreakPreview" zoomScale="92" zoomScaleSheetLayoutView="92" workbookViewId="0" topLeftCell="A1">
      <selection activeCell="A3" sqref="A3:D3"/>
    </sheetView>
  </sheetViews>
  <sheetFormatPr defaultColWidth="9.125" defaultRowHeight="12.75"/>
  <cols>
    <col min="1" max="1" width="21.375" style="22" customWidth="1"/>
    <col min="2" max="2" width="57.875" style="22" customWidth="1"/>
    <col min="3" max="3" width="12.00390625" style="22" customWidth="1"/>
    <col min="4" max="6" width="12.125" style="13" customWidth="1"/>
    <col min="7" max="16384" width="9.125" style="3" customWidth="1"/>
  </cols>
  <sheetData>
    <row r="1" spans="1:6" s="2" customFormat="1" ht="15.75">
      <c r="A1" s="39" t="s">
        <v>83</v>
      </c>
      <c r="B1" s="39"/>
      <c r="C1" s="39"/>
      <c r="D1" s="39"/>
      <c r="E1" s="1"/>
      <c r="F1" s="1"/>
    </row>
    <row r="2" spans="1:6" s="2" customFormat="1" ht="15.75">
      <c r="A2" s="39" t="s">
        <v>49</v>
      </c>
      <c r="B2" s="39"/>
      <c r="C2" s="39"/>
      <c r="D2" s="39"/>
      <c r="E2" s="1"/>
      <c r="F2" s="1"/>
    </row>
    <row r="3" spans="1:6" s="2" customFormat="1" ht="15.75">
      <c r="A3" s="39" t="s">
        <v>84</v>
      </c>
      <c r="B3" s="39"/>
      <c r="C3" s="39"/>
      <c r="D3" s="39"/>
      <c r="E3" s="1"/>
      <c r="F3" s="1"/>
    </row>
    <row r="4" spans="1:6" s="2" customFormat="1" ht="37.5" customHeight="1">
      <c r="A4" s="4"/>
      <c r="B4" s="4"/>
      <c r="C4" s="4"/>
      <c r="D4" s="1"/>
      <c r="E4" s="1"/>
      <c r="F4" s="1"/>
    </row>
    <row r="5" spans="1:6" ht="39" customHeight="1">
      <c r="A5" s="40" t="s">
        <v>82</v>
      </c>
      <c r="B5" s="40"/>
      <c r="C5" s="40"/>
      <c r="D5" s="40"/>
      <c r="E5" s="28"/>
      <c r="F5" s="28"/>
    </row>
    <row r="6" spans="1:6" ht="15.75">
      <c r="A6" s="4"/>
      <c r="B6" s="4"/>
      <c r="C6" s="4"/>
      <c r="D6" s="5" t="s">
        <v>10</v>
      </c>
      <c r="E6" s="5"/>
      <c r="F6" s="5"/>
    </row>
    <row r="7" spans="1:6" ht="31.5" customHeight="1">
      <c r="A7" s="27" t="s">
        <v>33</v>
      </c>
      <c r="B7" s="27" t="s">
        <v>34</v>
      </c>
      <c r="C7" s="35" t="s">
        <v>80</v>
      </c>
      <c r="D7" s="6" t="s">
        <v>81</v>
      </c>
      <c r="E7" s="29"/>
      <c r="F7" s="29"/>
    </row>
    <row r="8" spans="1:6" ht="15.75">
      <c r="A8" s="14" t="s">
        <v>0</v>
      </c>
      <c r="B8" s="15" t="s">
        <v>45</v>
      </c>
      <c r="C8" s="36">
        <v>1267</v>
      </c>
      <c r="D8" s="16">
        <f>D9+D13+D21+D24+D30</f>
        <v>1317</v>
      </c>
      <c r="E8" s="30"/>
      <c r="F8" s="30"/>
    </row>
    <row r="9" spans="1:6" ht="15.75">
      <c r="A9" s="14" t="s">
        <v>1</v>
      </c>
      <c r="B9" s="15" t="s">
        <v>22</v>
      </c>
      <c r="C9" s="36">
        <v>505</v>
      </c>
      <c r="D9" s="16">
        <v>528</v>
      </c>
      <c r="E9" s="30"/>
      <c r="F9" s="30"/>
    </row>
    <row r="10" spans="1:6" ht="15.75">
      <c r="A10" s="14" t="s">
        <v>2</v>
      </c>
      <c r="B10" s="15" t="s">
        <v>29</v>
      </c>
      <c r="C10" s="36">
        <v>505</v>
      </c>
      <c r="D10" s="16">
        <v>528</v>
      </c>
      <c r="E10" s="30"/>
      <c r="F10" s="30"/>
    </row>
    <row r="11" spans="1:6" ht="63.75">
      <c r="A11" s="17" t="s">
        <v>71</v>
      </c>
      <c r="B11" s="18" t="s">
        <v>72</v>
      </c>
      <c r="C11" s="37">
        <v>504</v>
      </c>
      <c r="D11" s="19">
        <v>527</v>
      </c>
      <c r="E11" s="31"/>
      <c r="F11" s="31"/>
    </row>
    <row r="12" spans="1:6" ht="63.75">
      <c r="A12" s="17" t="s">
        <v>78</v>
      </c>
      <c r="B12" s="18" t="s">
        <v>79</v>
      </c>
      <c r="C12" s="37">
        <v>1</v>
      </c>
      <c r="D12" s="19">
        <v>1</v>
      </c>
      <c r="E12" s="31"/>
      <c r="F12" s="31"/>
    </row>
    <row r="13" spans="1:6" ht="15.75">
      <c r="A13" s="14" t="s">
        <v>3</v>
      </c>
      <c r="B13" s="15" t="s">
        <v>23</v>
      </c>
      <c r="C13" s="36">
        <v>582</v>
      </c>
      <c r="D13" s="16">
        <f>D14+D16</f>
        <v>609</v>
      </c>
      <c r="E13" s="30"/>
      <c r="F13" s="30"/>
    </row>
    <row r="14" spans="1:6" ht="15.75">
      <c r="A14" s="17" t="s">
        <v>4</v>
      </c>
      <c r="B14" s="7" t="s">
        <v>26</v>
      </c>
      <c r="C14" s="37">
        <v>47</v>
      </c>
      <c r="D14" s="19">
        <f>D15</f>
        <v>49</v>
      </c>
      <c r="E14" s="31"/>
      <c r="F14" s="31"/>
    </row>
    <row r="15" spans="1:6" ht="38.25">
      <c r="A15" s="17" t="s">
        <v>39</v>
      </c>
      <c r="B15" s="7" t="s">
        <v>35</v>
      </c>
      <c r="C15" s="37">
        <v>47</v>
      </c>
      <c r="D15" s="19">
        <v>49</v>
      </c>
      <c r="E15" s="31"/>
      <c r="F15" s="31"/>
    </row>
    <row r="16" spans="1:6" ht="15.75">
      <c r="A16" s="17" t="s">
        <v>7</v>
      </c>
      <c r="B16" s="7" t="s">
        <v>27</v>
      </c>
      <c r="C16" s="37">
        <v>535</v>
      </c>
      <c r="D16" s="19">
        <f>D17+D19</f>
        <v>560</v>
      </c>
      <c r="E16" s="31"/>
      <c r="F16" s="31"/>
    </row>
    <row r="17" spans="1:6" ht="38.25">
      <c r="A17" s="17" t="s">
        <v>5</v>
      </c>
      <c r="B17" s="7" t="s">
        <v>36</v>
      </c>
      <c r="C17" s="37">
        <v>145</v>
      </c>
      <c r="D17" s="19">
        <f>D18</f>
        <v>160</v>
      </c>
      <c r="E17" s="31"/>
      <c r="F17" s="31"/>
    </row>
    <row r="18" spans="1:6" ht="39" customHeight="1">
      <c r="A18" s="17" t="s">
        <v>6</v>
      </c>
      <c r="B18" s="7" t="s">
        <v>37</v>
      </c>
      <c r="C18" s="37">
        <v>145</v>
      </c>
      <c r="D18" s="19">
        <v>160</v>
      </c>
      <c r="E18" s="31"/>
      <c r="F18" s="31"/>
    </row>
    <row r="19" spans="1:6" ht="38.25">
      <c r="A19" s="17" t="s">
        <v>8</v>
      </c>
      <c r="B19" s="7" t="s">
        <v>73</v>
      </c>
      <c r="C19" s="37">
        <v>390</v>
      </c>
      <c r="D19" s="19">
        <f>D20</f>
        <v>400</v>
      </c>
      <c r="E19" s="31"/>
      <c r="F19" s="31"/>
    </row>
    <row r="20" spans="1:6" ht="39" customHeight="1">
      <c r="A20" s="17" t="s">
        <v>9</v>
      </c>
      <c r="B20" s="7" t="s">
        <v>38</v>
      </c>
      <c r="C20" s="37">
        <v>390</v>
      </c>
      <c r="D20" s="19">
        <v>400</v>
      </c>
      <c r="E20" s="31"/>
      <c r="F20" s="31"/>
    </row>
    <row r="21" spans="1:6" ht="15.75">
      <c r="A21" s="14" t="s">
        <v>40</v>
      </c>
      <c r="B21" s="15" t="s">
        <v>48</v>
      </c>
      <c r="C21" s="36">
        <v>20</v>
      </c>
      <c r="D21" s="16">
        <f>D22</f>
        <v>20</v>
      </c>
      <c r="E21" s="30"/>
      <c r="F21" s="30"/>
    </row>
    <row r="22" spans="1:6" ht="38.25">
      <c r="A22" s="17" t="s">
        <v>55</v>
      </c>
      <c r="B22" s="7" t="s">
        <v>77</v>
      </c>
      <c r="C22" s="37">
        <v>20</v>
      </c>
      <c r="D22" s="19">
        <f>D23</f>
        <v>20</v>
      </c>
      <c r="E22" s="31"/>
      <c r="F22" s="31"/>
    </row>
    <row r="23" spans="1:6" ht="51">
      <c r="A23" s="17" t="s">
        <v>74</v>
      </c>
      <c r="B23" s="7" t="s">
        <v>13</v>
      </c>
      <c r="C23" s="37">
        <v>20</v>
      </c>
      <c r="D23" s="19">
        <v>20</v>
      </c>
      <c r="E23" s="31"/>
      <c r="F23" s="31"/>
    </row>
    <row r="24" spans="1:6" ht="38.25">
      <c r="A24" s="14" t="s">
        <v>17</v>
      </c>
      <c r="B24" s="15" t="s">
        <v>28</v>
      </c>
      <c r="C24" s="36">
        <v>140</v>
      </c>
      <c r="D24" s="16">
        <f>D25</f>
        <v>140</v>
      </c>
      <c r="E24" s="30"/>
      <c r="F24" s="30"/>
    </row>
    <row r="25" spans="1:6" ht="63.75">
      <c r="A25" s="17" t="s">
        <v>18</v>
      </c>
      <c r="B25" s="7" t="s">
        <v>50</v>
      </c>
      <c r="C25" s="37">
        <v>140</v>
      </c>
      <c r="D25" s="19">
        <f>D26+D28</f>
        <v>140</v>
      </c>
      <c r="E25" s="31"/>
      <c r="F25" s="31"/>
    </row>
    <row r="26" spans="1:6" ht="51">
      <c r="A26" s="17" t="s">
        <v>19</v>
      </c>
      <c r="B26" s="7" t="s">
        <v>14</v>
      </c>
      <c r="C26" s="37">
        <v>70</v>
      </c>
      <c r="D26" s="19">
        <f>D27</f>
        <v>70</v>
      </c>
      <c r="E26" s="31"/>
      <c r="F26" s="31"/>
    </row>
    <row r="27" spans="1:6" ht="63.75">
      <c r="A27" s="17" t="s">
        <v>54</v>
      </c>
      <c r="B27" s="7" t="s">
        <v>15</v>
      </c>
      <c r="C27" s="37">
        <v>70</v>
      </c>
      <c r="D27" s="19">
        <v>70</v>
      </c>
      <c r="E27" s="31"/>
      <c r="F27" s="31"/>
    </row>
    <row r="28" spans="1:6" ht="63.75">
      <c r="A28" s="17" t="s">
        <v>20</v>
      </c>
      <c r="B28" s="7" t="s">
        <v>51</v>
      </c>
      <c r="C28" s="37">
        <v>70</v>
      </c>
      <c r="D28" s="19">
        <f>D29</f>
        <v>70</v>
      </c>
      <c r="E28" s="31"/>
      <c r="F28" s="31"/>
    </row>
    <row r="29" spans="1:6" ht="51">
      <c r="A29" s="17" t="s">
        <v>56</v>
      </c>
      <c r="B29" s="7" t="s">
        <v>52</v>
      </c>
      <c r="C29" s="37">
        <v>70</v>
      </c>
      <c r="D29" s="19">
        <v>70</v>
      </c>
      <c r="E29" s="31"/>
      <c r="F29" s="31"/>
    </row>
    <row r="30" spans="1:6" ht="25.5">
      <c r="A30" s="14" t="s">
        <v>21</v>
      </c>
      <c r="B30" s="15" t="s">
        <v>32</v>
      </c>
      <c r="C30" s="36">
        <v>20</v>
      </c>
      <c r="D30" s="16">
        <f>D31</f>
        <v>20</v>
      </c>
      <c r="E30" s="30"/>
      <c r="F30" s="30"/>
    </row>
    <row r="31" spans="1:6" ht="38.25">
      <c r="A31" s="17" t="s">
        <v>57</v>
      </c>
      <c r="B31" s="7" t="s">
        <v>41</v>
      </c>
      <c r="C31" s="37">
        <v>20</v>
      </c>
      <c r="D31" s="19">
        <f>D32</f>
        <v>20</v>
      </c>
      <c r="E31" s="31"/>
      <c r="F31" s="31"/>
    </row>
    <row r="32" spans="1:6" ht="25.5">
      <c r="A32" s="17" t="s">
        <v>58</v>
      </c>
      <c r="B32" s="7" t="s">
        <v>12</v>
      </c>
      <c r="C32" s="37">
        <v>20</v>
      </c>
      <c r="D32" s="19">
        <f>D33</f>
        <v>20</v>
      </c>
      <c r="E32" s="31"/>
      <c r="F32" s="31"/>
    </row>
    <row r="33" spans="1:6" ht="38.25">
      <c r="A33" s="17" t="s">
        <v>59</v>
      </c>
      <c r="B33" s="7" t="s">
        <v>11</v>
      </c>
      <c r="C33" s="37">
        <v>20</v>
      </c>
      <c r="D33" s="19">
        <v>20</v>
      </c>
      <c r="E33" s="31"/>
      <c r="F33" s="31"/>
    </row>
    <row r="34" spans="1:6" ht="15.75">
      <c r="A34" s="8" t="s">
        <v>60</v>
      </c>
      <c r="B34" s="15" t="s">
        <v>24</v>
      </c>
      <c r="C34" s="36">
        <v>6389.4</v>
      </c>
      <c r="D34" s="9">
        <f>D36+D39+D42+D44</f>
        <v>6390.4</v>
      </c>
      <c r="E34" s="32"/>
      <c r="F34" s="32"/>
    </row>
    <row r="35" spans="1:6" ht="25.5">
      <c r="A35" s="8" t="s">
        <v>61</v>
      </c>
      <c r="B35" s="15" t="s">
        <v>53</v>
      </c>
      <c r="C35" s="36">
        <v>6389.4</v>
      </c>
      <c r="D35" s="9">
        <f>D36+D39+D42+D44</f>
        <v>6390.4</v>
      </c>
      <c r="E35" s="32"/>
      <c r="F35" s="32"/>
    </row>
    <row r="36" spans="1:6" ht="25.5">
      <c r="A36" s="8" t="s">
        <v>62</v>
      </c>
      <c r="B36" s="15" t="s">
        <v>30</v>
      </c>
      <c r="C36" s="36">
        <v>5092</v>
      </c>
      <c r="D36" s="9">
        <f>D37+D38</f>
        <v>5092</v>
      </c>
      <c r="E36" s="32"/>
      <c r="F36" s="32"/>
    </row>
    <row r="37" spans="1:6" ht="25.5">
      <c r="A37" s="20" t="s">
        <v>63</v>
      </c>
      <c r="B37" s="7" t="s">
        <v>47</v>
      </c>
      <c r="C37" s="37">
        <v>1457</v>
      </c>
      <c r="D37" s="23">
        <v>1457</v>
      </c>
      <c r="E37" s="33"/>
      <c r="F37" s="33"/>
    </row>
    <row r="38" spans="1:6" ht="25.5">
      <c r="A38" s="20" t="s">
        <v>63</v>
      </c>
      <c r="B38" s="7" t="s">
        <v>46</v>
      </c>
      <c r="C38" s="37">
        <v>3635</v>
      </c>
      <c r="D38" s="23">
        <v>3635</v>
      </c>
      <c r="E38" s="33"/>
      <c r="F38" s="33"/>
    </row>
    <row r="39" spans="1:6" ht="25.5">
      <c r="A39" s="8" t="s">
        <v>64</v>
      </c>
      <c r="B39" s="15" t="s">
        <v>31</v>
      </c>
      <c r="C39" s="36">
        <v>630</v>
      </c>
      <c r="D39" s="9">
        <f>SUM(D40:D41)</f>
        <v>630</v>
      </c>
      <c r="E39" s="32"/>
      <c r="F39" s="32"/>
    </row>
    <row r="40" spans="1:6" s="11" customFormat="1" ht="43.5" customHeight="1">
      <c r="A40" s="24" t="s">
        <v>65</v>
      </c>
      <c r="B40" s="25" t="s">
        <v>43</v>
      </c>
      <c r="C40" s="38">
        <v>38</v>
      </c>
      <c r="D40" s="23">
        <v>38</v>
      </c>
      <c r="E40" s="33"/>
      <c r="F40" s="33"/>
    </row>
    <row r="41" spans="1:6" s="11" customFormat="1" ht="38.25" customHeight="1">
      <c r="A41" s="26" t="s">
        <v>75</v>
      </c>
      <c r="B41" s="25" t="s">
        <v>76</v>
      </c>
      <c r="C41" s="38">
        <v>592</v>
      </c>
      <c r="D41" s="23">
        <v>592</v>
      </c>
      <c r="E41" s="33"/>
      <c r="F41" s="33"/>
    </row>
    <row r="42" spans="1:6" ht="25.5">
      <c r="A42" s="8" t="s">
        <v>66</v>
      </c>
      <c r="B42" s="15" t="s">
        <v>16</v>
      </c>
      <c r="C42" s="36">
        <v>147</v>
      </c>
      <c r="D42" s="9">
        <f>SUM(D43)</f>
        <v>148</v>
      </c>
      <c r="E42" s="32"/>
      <c r="F42" s="32"/>
    </row>
    <row r="43" spans="1:6" ht="25.5">
      <c r="A43" s="12" t="s">
        <v>67</v>
      </c>
      <c r="B43" s="7" t="s">
        <v>44</v>
      </c>
      <c r="C43" s="37">
        <v>147</v>
      </c>
      <c r="D43" s="10">
        <v>148</v>
      </c>
      <c r="E43" s="34"/>
      <c r="F43" s="34"/>
    </row>
    <row r="44" spans="1:6" ht="15.75">
      <c r="A44" s="8" t="s">
        <v>68</v>
      </c>
      <c r="B44" s="15" t="s">
        <v>42</v>
      </c>
      <c r="C44" s="36">
        <v>520.4</v>
      </c>
      <c r="D44" s="9">
        <f>SUM(D45:D45)</f>
        <v>520.4</v>
      </c>
      <c r="E44" s="32"/>
      <c r="F44" s="32"/>
    </row>
    <row r="45" spans="1:6" s="2" customFormat="1" ht="25.5">
      <c r="A45" s="12" t="s">
        <v>69</v>
      </c>
      <c r="B45" s="7" t="s">
        <v>70</v>
      </c>
      <c r="C45" s="37">
        <v>520.4</v>
      </c>
      <c r="D45" s="10">
        <v>520.4</v>
      </c>
      <c r="E45" s="34"/>
      <c r="F45" s="34"/>
    </row>
    <row r="46" spans="1:6" ht="15.75">
      <c r="A46" s="7"/>
      <c r="B46" s="21" t="s">
        <v>25</v>
      </c>
      <c r="C46" s="36">
        <v>7656.4</v>
      </c>
      <c r="D46" s="9">
        <f>D8+D34</f>
        <v>7707.4</v>
      </c>
      <c r="E46" s="32"/>
      <c r="F46" s="32"/>
    </row>
  </sheetData>
  <sheetProtection/>
  <mergeCells count="4">
    <mergeCell ref="A1:D1"/>
    <mergeCell ref="A2:D2"/>
    <mergeCell ref="A3:D3"/>
    <mergeCell ref="A5:D5"/>
  </mergeCells>
  <printOptions horizontalCentered="1"/>
  <pageMargins left="0.984251968503937" right="0.3937007874015748" top="0.7874015748031497" bottom="0.7874015748031497" header="0.3937007874015748" footer="0.3937007874015748"/>
  <pageSetup horizontalDpi="600" verticalDpi="600" orientation="portrait" paperSize="9" scale="8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Госдоходов</dc:creator>
  <cp:keywords/>
  <dc:description/>
  <cp:lastModifiedBy>Пудов В.И.</cp:lastModifiedBy>
  <cp:lastPrinted>2012-11-21T06:33:16Z</cp:lastPrinted>
  <dcterms:created xsi:type="dcterms:W3CDTF">2005-02-03T10:42:27Z</dcterms:created>
  <dcterms:modified xsi:type="dcterms:W3CDTF">2013-02-13T07:31:34Z</dcterms:modified>
  <cp:category/>
  <cp:version/>
  <cp:contentType/>
  <cp:contentStatus/>
</cp:coreProperties>
</file>